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1" i="1" l="1"/>
  <c r="G21" i="1"/>
  <c r="L21" i="1" l="1"/>
  <c r="J21" i="1"/>
  <c r="K21" i="1"/>
  <c r="I21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<sst xmlns="http://schemas.openxmlformats.org/spreadsheetml/2006/main" count="65" uniqueCount="58">
  <si>
    <t xml:space="preserve">7 SILO AGRAR SRL </t>
  </si>
  <si>
    <t>J26/886/2014</t>
  </si>
  <si>
    <t>Comert cu ridicata al cerealelor, semintelor, furajelor si tutunului neprelucrat</t>
  </si>
  <si>
    <t xml:space="preserve">DIADRAG SRL </t>
  </si>
  <si>
    <t xml:space="preserve">J26/1592/2005 </t>
  </si>
  <si>
    <t>Cresterea pasarilor</t>
  </si>
  <si>
    <t>SILVAUR IMPEX SRL</t>
  </si>
  <si>
    <t>J26/2787/1992 </t>
  </si>
  <si>
    <t>Cresterea porcinelor</t>
  </si>
  <si>
    <t>TEXEL INDUSTRY SRL </t>
  </si>
  <si>
    <t> 22387642</t>
  </si>
  <si>
    <t>J26/1612/2007 </t>
  </si>
  <si>
    <t>Operatiuni de mecanica generala</t>
  </si>
  <si>
    <t>CEREALAND SRL </t>
  </si>
  <si>
    <t>J26/315/2010 </t>
  </si>
  <si>
    <t>Cultivarea cerealelor (exclusiv orez), plantelor leguminoase si a plantelor producatoare de seminte oleaginoase</t>
  </si>
  <si>
    <t>CEREALPROD SRL </t>
  </si>
  <si>
    <t>J26/770/2003 </t>
  </si>
  <si>
    <t>RAUL SERV SRL </t>
  </si>
  <si>
    <t>J26/713/1993</t>
  </si>
  <si>
    <t>Comert cu amanuntul in magazine nespecializate, cu vanzare predominanta de produse alimentare, bauturi si tutun</t>
  </si>
  <si>
    <t>ANA COMTRANS SRL </t>
  </si>
  <si>
    <t>J26/1356/1993 </t>
  </si>
  <si>
    <t>Comert cu ridicata al materialului lemnos si a materialelor de constructie si echipamentelor sanitare</t>
  </si>
  <si>
    <t>PARACELSUS SRL</t>
  </si>
  <si>
    <t>J26/715/2003</t>
  </si>
  <si>
    <t>Comert cu amanuntul al produselor farmaceutice, in magazine specializate</t>
  </si>
  <si>
    <t>VICMOVI &amp; PRESTCOM SRL </t>
  </si>
  <si>
    <t>J26/249/2010 </t>
  </si>
  <si>
    <t>AGRO REFORM BICHIS SRL </t>
  </si>
  <si>
    <t>J26/236/2011 </t>
  </si>
  <si>
    <t>Activitati in ferme mixte (cultura vegetala combinata cu cresterea animalelor)</t>
  </si>
  <si>
    <t>DAIANA ELA SRL </t>
  </si>
  <si>
    <t>J26/663/2003 </t>
  </si>
  <si>
    <t>PANEXCOM SRL </t>
  </si>
  <si>
    <t>J26/748/1991 </t>
  </si>
  <si>
    <t>J26/35/2000</t>
  </si>
  <si>
    <t>NUTRIFORT SRL </t>
  </si>
  <si>
    <t>MIRALINA SRL</t>
  </si>
  <si>
    <t>J26/698/2003 </t>
  </si>
  <si>
    <t>Activitati auxiliare pentru productia vegetala</t>
  </si>
  <si>
    <t>SIM MED SRL </t>
  </si>
  <si>
    <t>J26/1126/2003 </t>
  </si>
  <si>
    <t>Activitati de asistenta medicala specializata</t>
  </si>
  <si>
    <t>LAVI EXIM SRL </t>
  </si>
  <si>
    <t>J26/160/2001 </t>
  </si>
  <si>
    <t>Nr. crt</t>
  </si>
  <si>
    <t>Denumire societate</t>
  </si>
  <si>
    <t>CUI</t>
  </si>
  <si>
    <t>Nr reg comert</t>
  </si>
  <si>
    <t>cod CAEN</t>
  </si>
  <si>
    <t>Cod CAEN</t>
  </si>
  <si>
    <t>CA 2016</t>
  </si>
  <si>
    <t>CA 2015</t>
  </si>
  <si>
    <t>Total</t>
  </si>
  <si>
    <t>nr. mediu angajati 2016</t>
  </si>
  <si>
    <t>CA 2017</t>
  </si>
  <si>
    <t>nr. mediu angajati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</si>
</sst>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b/>
      <sz val="11"/>
      <color rgb="FF3333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" fontId="0" fillId="0" borderId="0" xfId="0" applyNumberFormat="1"/>
    <xf numFmtId="164" fontId="0" fillId="0" borderId="0" xfId="1" applyNumberFormat="1" applyFont="1"/>
    <xf numFmtId="0" fontId="2" fillId="0" borderId="1" xfId="0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/>
    <xf numFmtId="4" fontId="4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3" fillId="2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tabSelected="1" topLeftCell="A10" workbookViewId="0">
      <selection activeCell="H14" sqref="H14"/>
    </sheetView>
  </sheetViews>
  <sheetFormatPr defaultRowHeight="15" x14ac:dyDescent="0.25"/>
  <cols>
    <col min="1" max="1" width="4.42578125" customWidth="1"/>
    <col min="2" max="2" width="24.28515625" customWidth="1"/>
    <col min="3" max="3" width="10.140625" bestFit="1" customWidth="1"/>
    <col min="4" max="4" width="15.7109375" customWidth="1"/>
    <col min="5" max="5" width="11.85546875" customWidth="1"/>
    <col min="6" max="6" width="39.85546875" customWidth="1"/>
    <col min="7" max="7" width="13.85546875" style="1" customWidth="1"/>
    <col min="8" max="8" width="13.7109375" customWidth="1"/>
    <col min="9" max="9" width="13.85546875" style="1" customWidth="1"/>
    <col min="10" max="10" width="13.7109375" customWidth="1"/>
    <col min="11" max="11" width="13.85546875" style="1" customWidth="1"/>
    <col min="12" max="12" width="13.85546875" customWidth="1"/>
    <col min="15" max="15" width="13.28515625" style="2" bestFit="1" customWidth="1"/>
  </cols>
  <sheetData>
    <row r="2" spans="1:12" ht="33.75" customHeight="1" x14ac:dyDescent="0.25">
      <c r="A2" s="16" t="s">
        <v>46</v>
      </c>
      <c r="B2" s="17" t="s">
        <v>47</v>
      </c>
      <c r="C2" s="17" t="s">
        <v>48</v>
      </c>
      <c r="D2" s="17" t="s">
        <v>49</v>
      </c>
      <c r="E2" s="17" t="s">
        <v>50</v>
      </c>
      <c r="F2" s="17" t="s">
        <v>51</v>
      </c>
      <c r="G2" s="18" t="s">
        <v>56</v>
      </c>
      <c r="H2" s="16" t="s">
        <v>57</v>
      </c>
      <c r="I2" s="18" t="s">
        <v>52</v>
      </c>
      <c r="J2" s="16" t="s">
        <v>55</v>
      </c>
      <c r="K2" s="18" t="s">
        <v>53</v>
      </c>
      <c r="L2" s="16" t="s">
        <v>55</v>
      </c>
    </row>
    <row r="3" spans="1:12" ht="40.5" customHeight="1" x14ac:dyDescent="0.25">
      <c r="A3" s="3">
        <v>1</v>
      </c>
      <c r="B3" s="3" t="s">
        <v>0</v>
      </c>
      <c r="C3" s="12">
        <v>33620661</v>
      </c>
      <c r="D3" s="14" t="s">
        <v>1</v>
      </c>
      <c r="E3" s="14">
        <v>4621</v>
      </c>
      <c r="F3" s="21" t="s">
        <v>2</v>
      </c>
      <c r="G3" s="5">
        <v>12669933</v>
      </c>
      <c r="H3" s="3">
        <v>4</v>
      </c>
      <c r="I3" s="5">
        <v>12664835</v>
      </c>
      <c r="J3" s="3">
        <v>3</v>
      </c>
      <c r="K3" s="5">
        <v>1067848</v>
      </c>
      <c r="L3" s="3">
        <v>1</v>
      </c>
    </row>
    <row r="4" spans="1:12" x14ac:dyDescent="0.25">
      <c r="A4" s="3">
        <f>A3+1</f>
        <v>2</v>
      </c>
      <c r="B4" s="3" t="s">
        <v>3</v>
      </c>
      <c r="C4" s="12">
        <v>17942851</v>
      </c>
      <c r="D4" s="14" t="s">
        <v>4</v>
      </c>
      <c r="E4" s="14">
        <v>147</v>
      </c>
      <c r="F4" s="22" t="s">
        <v>5</v>
      </c>
      <c r="G4" s="4">
        <v>9911767</v>
      </c>
      <c r="H4" s="3">
        <v>18</v>
      </c>
      <c r="I4" s="4">
        <v>10519172</v>
      </c>
      <c r="J4" s="3">
        <v>20</v>
      </c>
      <c r="K4" s="4">
        <v>11575626</v>
      </c>
      <c r="L4" s="3">
        <v>22</v>
      </c>
    </row>
    <row r="5" spans="1:12" x14ac:dyDescent="0.25">
      <c r="A5" s="3">
        <f t="shared" ref="A5:A19" si="0">A4+1</f>
        <v>3</v>
      </c>
      <c r="B5" s="6" t="s">
        <v>6</v>
      </c>
      <c r="C5" s="13">
        <v>3936264</v>
      </c>
      <c r="D5" s="15" t="s">
        <v>7</v>
      </c>
      <c r="E5" s="15">
        <v>146</v>
      </c>
      <c r="F5" s="23" t="s">
        <v>8</v>
      </c>
      <c r="G5" s="7">
        <v>5736032</v>
      </c>
      <c r="H5" s="3">
        <v>39</v>
      </c>
      <c r="I5" s="7">
        <v>6297780</v>
      </c>
      <c r="J5" s="3">
        <v>63</v>
      </c>
      <c r="K5" s="7">
        <v>6817199</v>
      </c>
      <c r="L5" s="3">
        <v>63</v>
      </c>
    </row>
    <row r="6" spans="1:12" x14ac:dyDescent="0.25">
      <c r="A6" s="3">
        <f t="shared" si="0"/>
        <v>4</v>
      </c>
      <c r="B6" s="6" t="s">
        <v>9</v>
      </c>
      <c r="C6" s="13" t="s">
        <v>10</v>
      </c>
      <c r="D6" s="15" t="s">
        <v>11</v>
      </c>
      <c r="E6" s="15">
        <v>2562</v>
      </c>
      <c r="F6" s="6" t="s">
        <v>12</v>
      </c>
      <c r="G6" s="7">
        <v>5592304</v>
      </c>
      <c r="H6" s="3">
        <v>6</v>
      </c>
      <c r="I6" s="7">
        <v>4689438</v>
      </c>
      <c r="J6" s="3">
        <v>5</v>
      </c>
      <c r="K6" s="7">
        <v>6069682</v>
      </c>
      <c r="L6" s="3">
        <v>5</v>
      </c>
    </row>
    <row r="7" spans="1:12" ht="45" x14ac:dyDescent="0.25">
      <c r="A7" s="3">
        <f t="shared" si="0"/>
        <v>5</v>
      </c>
      <c r="B7" s="6" t="s">
        <v>13</v>
      </c>
      <c r="C7" s="13">
        <v>26899130</v>
      </c>
      <c r="D7" s="15" t="s">
        <v>14</v>
      </c>
      <c r="E7" s="15">
        <v>111</v>
      </c>
      <c r="F7" s="8" t="s">
        <v>15</v>
      </c>
      <c r="G7" s="9">
        <v>4028664</v>
      </c>
      <c r="H7" s="3">
        <v>6</v>
      </c>
      <c r="I7" s="9">
        <v>2959094</v>
      </c>
      <c r="J7" s="3">
        <v>4</v>
      </c>
      <c r="K7" s="9">
        <v>1712868</v>
      </c>
      <c r="L7" s="3">
        <v>5</v>
      </c>
    </row>
    <row r="8" spans="1:12" ht="45" x14ac:dyDescent="0.25">
      <c r="A8" s="3">
        <f t="shared" si="0"/>
        <v>6</v>
      </c>
      <c r="B8" s="6" t="s">
        <v>16</v>
      </c>
      <c r="C8" s="13">
        <v>15543595</v>
      </c>
      <c r="D8" s="15" t="s">
        <v>17</v>
      </c>
      <c r="E8" s="15">
        <v>111</v>
      </c>
      <c r="F8" s="8" t="s">
        <v>15</v>
      </c>
      <c r="G8" s="9">
        <v>2244018</v>
      </c>
      <c r="H8" s="3">
        <v>9</v>
      </c>
      <c r="I8" s="9">
        <v>2267351</v>
      </c>
      <c r="J8" s="3">
        <v>9</v>
      </c>
      <c r="K8" s="9">
        <v>217043</v>
      </c>
      <c r="L8" s="3">
        <v>9</v>
      </c>
    </row>
    <row r="9" spans="1:12" ht="45" x14ac:dyDescent="0.25">
      <c r="A9" s="3">
        <f t="shared" si="0"/>
        <v>7</v>
      </c>
      <c r="B9" s="6" t="s">
        <v>18</v>
      </c>
      <c r="C9" s="13">
        <v>5318910</v>
      </c>
      <c r="D9" s="15" t="s">
        <v>19</v>
      </c>
      <c r="E9" s="15">
        <v>4711</v>
      </c>
      <c r="F9" s="8" t="s">
        <v>20</v>
      </c>
      <c r="G9" s="9">
        <v>2136679</v>
      </c>
      <c r="H9" s="3">
        <v>10</v>
      </c>
      <c r="I9" s="9">
        <v>2257500</v>
      </c>
      <c r="J9" s="3">
        <v>12</v>
      </c>
      <c r="K9" s="9">
        <v>2373533</v>
      </c>
      <c r="L9" s="3">
        <v>14</v>
      </c>
    </row>
    <row r="10" spans="1:12" ht="45" x14ac:dyDescent="0.25">
      <c r="A10" s="3">
        <f t="shared" si="0"/>
        <v>8</v>
      </c>
      <c r="B10" s="6" t="s">
        <v>21</v>
      </c>
      <c r="C10" s="13">
        <v>4764515</v>
      </c>
      <c r="D10" s="15" t="s">
        <v>22</v>
      </c>
      <c r="E10" s="15">
        <v>4673</v>
      </c>
      <c r="F10" s="8" t="s">
        <v>23</v>
      </c>
      <c r="G10" s="9">
        <v>2024292</v>
      </c>
      <c r="H10" s="3">
        <v>8</v>
      </c>
      <c r="I10" s="9">
        <v>2128402</v>
      </c>
      <c r="J10" s="3">
        <v>8</v>
      </c>
      <c r="K10" s="9">
        <v>1966241</v>
      </c>
      <c r="L10" s="3">
        <v>8</v>
      </c>
    </row>
    <row r="11" spans="1:12" ht="30" x14ac:dyDescent="0.25">
      <c r="A11" s="3">
        <f t="shared" si="0"/>
        <v>9</v>
      </c>
      <c r="B11" s="6" t="s">
        <v>24</v>
      </c>
      <c r="C11" s="13">
        <v>15520923</v>
      </c>
      <c r="D11" s="15" t="s">
        <v>25</v>
      </c>
      <c r="E11" s="15">
        <v>4773</v>
      </c>
      <c r="F11" s="8" t="s">
        <v>26</v>
      </c>
      <c r="G11" s="9">
        <v>1785798</v>
      </c>
      <c r="H11" s="3">
        <v>5</v>
      </c>
      <c r="I11" s="9">
        <v>1714877</v>
      </c>
      <c r="J11" s="3">
        <v>5</v>
      </c>
      <c r="K11" s="9">
        <v>1596393</v>
      </c>
      <c r="L11" s="3">
        <v>5</v>
      </c>
    </row>
    <row r="12" spans="1:12" ht="45" x14ac:dyDescent="0.25">
      <c r="A12" s="3">
        <f t="shared" si="0"/>
        <v>10</v>
      </c>
      <c r="B12" s="6" t="s">
        <v>27</v>
      </c>
      <c r="C12" s="13">
        <v>26778392</v>
      </c>
      <c r="D12" s="15" t="s">
        <v>28</v>
      </c>
      <c r="E12" s="15">
        <v>111</v>
      </c>
      <c r="F12" s="8" t="s">
        <v>15</v>
      </c>
      <c r="G12" s="9">
        <v>1928530</v>
      </c>
      <c r="H12" s="3">
        <v>5</v>
      </c>
      <c r="I12" s="9">
        <v>1586645</v>
      </c>
      <c r="J12" s="3">
        <v>3</v>
      </c>
      <c r="K12" s="9">
        <v>1486852</v>
      </c>
      <c r="L12" s="3">
        <v>3</v>
      </c>
    </row>
    <row r="13" spans="1:12" ht="30" x14ac:dyDescent="0.25">
      <c r="A13" s="3">
        <f t="shared" si="0"/>
        <v>11</v>
      </c>
      <c r="B13" s="6" t="s">
        <v>29</v>
      </c>
      <c r="C13" s="12">
        <v>28142528</v>
      </c>
      <c r="D13" s="15" t="s">
        <v>30</v>
      </c>
      <c r="E13" s="15">
        <v>150</v>
      </c>
      <c r="F13" s="8" t="s">
        <v>31</v>
      </c>
      <c r="G13" s="9">
        <v>653803</v>
      </c>
      <c r="H13" s="3">
        <v>3</v>
      </c>
      <c r="I13" s="9">
        <v>1256574</v>
      </c>
      <c r="J13" s="3">
        <v>6</v>
      </c>
      <c r="K13" s="9">
        <v>1474658</v>
      </c>
      <c r="L13" s="3">
        <v>5</v>
      </c>
    </row>
    <row r="14" spans="1:12" ht="45" x14ac:dyDescent="0.25">
      <c r="A14" s="3">
        <f t="shared" si="0"/>
        <v>12</v>
      </c>
      <c r="B14" s="6" t="s">
        <v>32</v>
      </c>
      <c r="C14" s="12">
        <v>15482277</v>
      </c>
      <c r="D14" s="15" t="s">
        <v>33</v>
      </c>
      <c r="E14" s="15">
        <v>4711</v>
      </c>
      <c r="F14" s="8" t="s">
        <v>20</v>
      </c>
      <c r="G14" s="9">
        <v>1194739</v>
      </c>
      <c r="H14" s="3">
        <v>5</v>
      </c>
      <c r="I14" s="9">
        <v>1214833</v>
      </c>
      <c r="J14" s="3">
        <v>5</v>
      </c>
      <c r="K14" s="9">
        <v>1064128</v>
      </c>
      <c r="L14" s="3">
        <v>4</v>
      </c>
    </row>
    <row r="15" spans="1:12" ht="45" x14ac:dyDescent="0.25">
      <c r="A15" s="3">
        <f t="shared" si="0"/>
        <v>13</v>
      </c>
      <c r="B15" s="6" t="s">
        <v>34</v>
      </c>
      <c r="C15" s="12">
        <v>1229356</v>
      </c>
      <c r="D15" s="15" t="s">
        <v>35</v>
      </c>
      <c r="E15" s="15">
        <v>4711</v>
      </c>
      <c r="F15" s="8" t="s">
        <v>20</v>
      </c>
      <c r="G15" s="9">
        <v>840648</v>
      </c>
      <c r="H15" s="3">
        <v>5</v>
      </c>
      <c r="I15" s="9">
        <v>1151829</v>
      </c>
      <c r="J15" s="3">
        <v>5</v>
      </c>
      <c r="K15" s="9">
        <v>1259275</v>
      </c>
      <c r="L15" s="3">
        <v>5</v>
      </c>
    </row>
    <row r="16" spans="1:12" ht="30" x14ac:dyDescent="0.25">
      <c r="A16" s="3">
        <f t="shared" si="0"/>
        <v>14</v>
      </c>
      <c r="B16" s="6" t="s">
        <v>37</v>
      </c>
      <c r="C16" s="12">
        <v>12616293</v>
      </c>
      <c r="D16" s="15" t="s">
        <v>36</v>
      </c>
      <c r="E16" s="15">
        <v>4621</v>
      </c>
      <c r="F16" s="8" t="s">
        <v>2</v>
      </c>
      <c r="G16" s="9">
        <v>1028572</v>
      </c>
      <c r="H16" s="3">
        <v>1</v>
      </c>
      <c r="I16" s="9">
        <v>1073579</v>
      </c>
      <c r="J16" s="3">
        <v>1</v>
      </c>
      <c r="K16" s="9">
        <v>1970592</v>
      </c>
      <c r="L16" s="3">
        <v>1</v>
      </c>
    </row>
    <row r="17" spans="1:12" x14ac:dyDescent="0.25">
      <c r="A17" s="3">
        <f t="shared" si="0"/>
        <v>15</v>
      </c>
      <c r="B17" s="6" t="s">
        <v>38</v>
      </c>
      <c r="C17" s="12">
        <v>15507851</v>
      </c>
      <c r="D17" s="15" t="s">
        <v>39</v>
      </c>
      <c r="E17" s="15">
        <v>161</v>
      </c>
      <c r="F17" s="6" t="s">
        <v>40</v>
      </c>
      <c r="G17" s="7">
        <v>996337</v>
      </c>
      <c r="H17" s="3">
        <v>3</v>
      </c>
      <c r="I17" s="7">
        <v>978004</v>
      </c>
      <c r="J17" s="3">
        <v>2</v>
      </c>
      <c r="K17" s="7">
        <v>733368</v>
      </c>
      <c r="L17" s="3">
        <v>2</v>
      </c>
    </row>
    <row r="18" spans="1:12" x14ac:dyDescent="0.25">
      <c r="A18" s="3">
        <f t="shared" si="0"/>
        <v>16</v>
      </c>
      <c r="B18" s="6" t="s">
        <v>41</v>
      </c>
      <c r="C18" s="12">
        <v>15727806</v>
      </c>
      <c r="D18" s="15" t="s">
        <v>42</v>
      </c>
      <c r="E18" s="15">
        <v>8622</v>
      </c>
      <c r="F18" s="6" t="s">
        <v>43</v>
      </c>
      <c r="G18" s="7">
        <v>920314</v>
      </c>
      <c r="H18" s="3">
        <v>17</v>
      </c>
      <c r="I18" s="7">
        <v>909587</v>
      </c>
      <c r="J18" s="3">
        <v>19</v>
      </c>
      <c r="K18" s="7">
        <v>889049</v>
      </c>
      <c r="L18" s="3">
        <v>16</v>
      </c>
    </row>
    <row r="19" spans="1:12" ht="45" x14ac:dyDescent="0.25">
      <c r="A19" s="3">
        <f t="shared" si="0"/>
        <v>17</v>
      </c>
      <c r="B19" s="6" t="s">
        <v>44</v>
      </c>
      <c r="C19" s="12">
        <v>13737870</v>
      </c>
      <c r="D19" s="15" t="s">
        <v>45</v>
      </c>
      <c r="E19" s="15">
        <v>4711</v>
      </c>
      <c r="F19" s="8" t="s">
        <v>20</v>
      </c>
      <c r="G19" s="9">
        <v>1130874</v>
      </c>
      <c r="H19" s="3">
        <v>3</v>
      </c>
      <c r="I19" s="9">
        <v>878680</v>
      </c>
      <c r="J19" s="3">
        <v>2</v>
      </c>
      <c r="K19" s="9">
        <v>892759</v>
      </c>
      <c r="L19" s="3">
        <v>2</v>
      </c>
    </row>
    <row r="20" spans="1:12" x14ac:dyDescent="0.25">
      <c r="A20" s="3"/>
      <c r="B20" s="3"/>
      <c r="C20" s="12"/>
      <c r="D20" s="3"/>
      <c r="E20" s="3"/>
      <c r="F20" s="3"/>
      <c r="G20" s="4"/>
      <c r="H20" s="3"/>
      <c r="I20" s="4"/>
      <c r="J20" s="3"/>
      <c r="K20" s="4"/>
      <c r="L20" s="3"/>
    </row>
    <row r="21" spans="1:12" x14ac:dyDescent="0.25">
      <c r="A21" s="10"/>
      <c r="B21" s="19" t="s">
        <v>54</v>
      </c>
      <c r="C21" s="20"/>
      <c r="D21" s="10"/>
      <c r="E21" s="10"/>
      <c r="F21" s="10"/>
      <c r="G21" s="11">
        <f>SUM(G3:G19)</f>
        <v>54823304</v>
      </c>
      <c r="H21" s="10">
        <f>SUM(H3:H20)</f>
        <v>147</v>
      </c>
      <c r="I21" s="11">
        <f>SUM(I3:I19)</f>
        <v>54548180</v>
      </c>
      <c r="J21" s="10">
        <f>SUM(J3:J20)</f>
        <v>172</v>
      </c>
      <c r="K21" s="11">
        <f>SUM(K3:K19)</f>
        <v>43167114</v>
      </c>
      <c r="L21" s="10">
        <f>SUM(L3:L20)</f>
        <v>170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2019-05-10T16:26:23Z</dcterms:modified>
</cp:coreProperties>
</file>